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00" windowHeight="9390"/>
  </bookViews>
  <sheets>
    <sheet name="Hárok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6" i="1"/>
  <c r="F36" s="1"/>
  <c r="E35"/>
  <c r="F35" s="1"/>
  <c r="E34"/>
  <c r="F34" s="1"/>
  <c r="E33"/>
  <c r="F33" s="1"/>
  <c r="C37" l="1"/>
  <c r="E31"/>
  <c r="F31" s="1"/>
  <c r="E30"/>
  <c r="F30" s="1"/>
  <c r="E29"/>
  <c r="F29" s="1"/>
  <c r="E28"/>
  <c r="F28" s="1"/>
  <c r="E27"/>
  <c r="F27" s="1"/>
  <c r="E26"/>
  <c r="F26" s="1"/>
  <c r="E25"/>
  <c r="F25" s="1"/>
  <c r="E24"/>
  <c r="F24" s="1"/>
  <c r="E23"/>
  <c r="F23" s="1"/>
  <c r="E22"/>
  <c r="F22" s="1"/>
  <c r="E21"/>
  <c r="F21" s="1"/>
  <c r="E20"/>
  <c r="F20" s="1"/>
  <c r="E19"/>
  <c r="F19" s="1"/>
  <c r="E18"/>
  <c r="F18" s="1"/>
  <c r="E17"/>
  <c r="F17" s="1"/>
  <c r="E16"/>
  <c r="F16" s="1"/>
  <c r="E15"/>
  <c r="F15" s="1"/>
  <c r="E14"/>
  <c r="F14" s="1"/>
  <c r="E13"/>
  <c r="F13" s="1"/>
  <c r="E12"/>
  <c r="F12" s="1"/>
  <c r="E11"/>
  <c r="F11" s="1"/>
  <c r="E10"/>
  <c r="F10" s="1"/>
  <c r="E32" l="1"/>
  <c r="F32" s="1"/>
  <c r="E9"/>
  <c r="F9" s="1"/>
  <c r="E8"/>
  <c r="F8" s="1"/>
  <c r="E7"/>
  <c r="E37" l="1"/>
  <c r="F7"/>
  <c r="F37" s="1"/>
</calcChain>
</file>

<file path=xl/sharedStrings.xml><?xml version="1.0" encoding="utf-8"?>
<sst xmlns="http://schemas.openxmlformats.org/spreadsheetml/2006/main" count="98" uniqueCount="63">
  <si>
    <t>kg</t>
  </si>
  <si>
    <t>ks</t>
  </si>
  <si>
    <t>Celkom</t>
  </si>
  <si>
    <t>Príloha č.1</t>
  </si>
  <si>
    <t>Cenová ponuka - špecifikácia predmetu obstarávania:</t>
  </si>
  <si>
    <t>Druh tovaru</t>
  </si>
  <si>
    <t>M.J.</t>
  </si>
  <si>
    <t>Predp.</t>
  </si>
  <si>
    <t>množstvo</t>
  </si>
  <si>
    <t>JC</t>
  </si>
  <si>
    <t>bez DPH</t>
  </si>
  <si>
    <t>Cena</t>
  </si>
  <si>
    <t>s DPH</t>
  </si>
  <si>
    <t>Kritérium č.1 - Najnižšia cena</t>
  </si>
  <si>
    <t>Váha</t>
  </si>
  <si>
    <t>max. 70 bodov</t>
  </si>
  <si>
    <t xml:space="preserve">Kritérium č. 2 </t>
  </si>
  <si>
    <t>Termín dodávky tovaru po doručení objednávky v celých hodinách</t>
  </si>
  <si>
    <t>max. 10 bodov</t>
  </si>
  <si>
    <t>Tabuľka  č.2</t>
  </si>
  <si>
    <t>Tabuľka  č.1</t>
  </si>
  <si>
    <t>Kritérium č. 3</t>
  </si>
  <si>
    <t>Tabuľka  č.3</t>
  </si>
  <si>
    <t>Operatívnosť a spôsob riešania reklamácie v hodinách</t>
  </si>
  <si>
    <t>Kritérium č. 4</t>
  </si>
  <si>
    <t>Tabuľka  č.4</t>
  </si>
  <si>
    <t>Spoľahlivosť ucekenej dodávky v %</t>
  </si>
  <si>
    <t>Tabuľka  č.5</t>
  </si>
  <si>
    <t>Uchádzač slovom uvedie či je plátcom DPH</t>
  </si>
  <si>
    <t>...........................................</t>
  </si>
  <si>
    <t>titul, meno,priezvisko</t>
  </si>
  <si>
    <t>(štatutárny zástupca uchádzača)</t>
  </si>
  <si>
    <t>vlastnoručný podpis a pečiatka</t>
  </si>
  <si>
    <t>Zemiaky</t>
  </si>
  <si>
    <t>Cibuľa</t>
  </si>
  <si>
    <t>Mrkva</t>
  </si>
  <si>
    <t>Paradajka</t>
  </si>
  <si>
    <t>Zeler</t>
  </si>
  <si>
    <t>Cvikla</t>
  </si>
  <si>
    <t>Kapusta biela</t>
  </si>
  <si>
    <t>Paprika</t>
  </si>
  <si>
    <t>Cesnak</t>
  </si>
  <si>
    <t>Uhorka šalátové</t>
  </si>
  <si>
    <t>Petržlen</t>
  </si>
  <si>
    <t>Kaleráb</t>
  </si>
  <si>
    <t>Kaleráb letný</t>
  </si>
  <si>
    <t>Šalát hlávkový</t>
  </si>
  <si>
    <t>Šalát ľadový</t>
  </si>
  <si>
    <t>Kel</t>
  </si>
  <si>
    <t>Tekvica</t>
  </si>
  <si>
    <t>Karfiol</t>
  </si>
  <si>
    <t>Kapusta kvas. 1000g</t>
  </si>
  <si>
    <t>Citrón</t>
  </si>
  <si>
    <t>Grep</t>
  </si>
  <si>
    <t>Jablka červené</t>
  </si>
  <si>
    <t>Jablká Golden</t>
  </si>
  <si>
    <t>Banány</t>
  </si>
  <si>
    <t>Pomaranče</t>
  </si>
  <si>
    <t>Kiwi</t>
  </si>
  <si>
    <t>Melón</t>
  </si>
  <si>
    <t>Mandarínky</t>
  </si>
  <si>
    <t>Nektarinky</t>
  </si>
  <si>
    <t>Broskyne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</si>
</sst>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/>
    <xf numFmtId="4" fontId="0" fillId="0" borderId="0" xfId="0" applyNumberForma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/>
    <xf numFmtId="4" fontId="0" fillId="0" borderId="0" xfId="0" applyNumberFormat="1" applyBorder="1"/>
    <xf numFmtId="4" fontId="0" fillId="0" borderId="1" xfId="0" applyNumberFormat="1" applyBorder="1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1" fillId="0" borderId="8" xfId="0" applyNumberFormat="1" applyFont="1" applyBorder="1"/>
    <xf numFmtId="4" fontId="0" fillId="0" borderId="2" xfId="0" applyNumberFormat="1" applyBorder="1"/>
    <xf numFmtId="4" fontId="0" fillId="0" borderId="9" xfId="0" applyNumberFormat="1" applyBorder="1"/>
    <xf numFmtId="4" fontId="0" fillId="0" borderId="10" xfId="0" applyNumberFormat="1" applyBorder="1"/>
    <xf numFmtId="4" fontId="0" fillId="0" borderId="11" xfId="0" applyNumberFormat="1" applyBorder="1"/>
    <xf numFmtId="0" fontId="0" fillId="0" borderId="12" xfId="0" applyBorder="1"/>
    <xf numFmtId="0" fontId="0" fillId="0" borderId="13" xfId="0" applyBorder="1"/>
    <xf numFmtId="0" fontId="0" fillId="0" borderId="13" xfId="0" applyBorder="1" applyAlignment="1"/>
    <xf numFmtId="4" fontId="0" fillId="2" borderId="1" xfId="0" applyNumberFormat="1" applyFill="1" applyBorder="1"/>
    <xf numFmtId="4" fontId="0" fillId="3" borderId="2" xfId="0" applyNumberFormat="1" applyFill="1" applyBorder="1"/>
    <xf numFmtId="4" fontId="0" fillId="0" borderId="0" xfId="0" applyNumberFormat="1" applyAlignment="1"/>
    <xf numFmtId="0" fontId="3" fillId="0" borderId="15" xfId="0" applyFont="1" applyBorder="1" applyAlignment="1">
      <alignment horizontal="center" vertical="center" wrapText="1"/>
    </xf>
    <xf numFmtId="4" fontId="0" fillId="0" borderId="15" xfId="0" applyNumberFormat="1" applyBorder="1"/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" fillId="0" borderId="19" xfId="0" applyFont="1" applyBorder="1"/>
    <xf numFmtId="3" fontId="0" fillId="3" borderId="20" xfId="0" applyNumberFormat="1" applyFont="1" applyFill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4" fontId="0" fillId="4" borderId="1" xfId="0" applyNumberFormat="1" applyFill="1" applyBorder="1"/>
    <xf numFmtId="4" fontId="1" fillId="4" borderId="6" xfId="0" applyNumberFormat="1" applyFont="1" applyFill="1" applyBorder="1"/>
    <xf numFmtId="4" fontId="1" fillId="4" borderId="7" xfId="0" applyNumberFormat="1" applyFont="1" applyFill="1" applyBorder="1"/>
    <xf numFmtId="4" fontId="0" fillId="4" borderId="2" xfId="0" applyNumberFormat="1" applyFill="1" applyBorder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2"/>
  <sheetViews>
    <sheetView tabSelected="1" topLeftCell="A31" workbookViewId="0">
      <selection activeCell="E50" sqref="E50"/>
    </sheetView>
  </sheetViews>
  <sheetFormatPr defaultRowHeight="15"/>
  <cols>
    <col min="1" max="1" width="31" customWidth="1"/>
    <col min="2" max="2" width="7.140625" customWidth="1"/>
    <col min="3" max="3" width="10.85546875" style="1" customWidth="1"/>
    <col min="4" max="6" width="8.85546875" style="2"/>
  </cols>
  <sheetData>
    <row r="1" spans="1:10" ht="14.45" customHeight="1">
      <c r="A1" s="37" t="s">
        <v>3</v>
      </c>
      <c r="B1" s="37"/>
      <c r="C1" s="37"/>
      <c r="D1" s="4"/>
      <c r="E1" s="39"/>
      <c r="F1" s="39"/>
      <c r="G1" s="39"/>
      <c r="H1" s="39"/>
      <c r="I1" s="39"/>
      <c r="J1" s="39"/>
    </row>
    <row r="2" spans="1:10" ht="15.75">
      <c r="A2" s="5"/>
      <c r="B2" s="5"/>
      <c r="C2" s="38"/>
      <c r="D2" s="38"/>
      <c r="E2" s="38"/>
      <c r="F2" s="38"/>
      <c r="G2" s="38"/>
      <c r="H2" s="38"/>
      <c r="I2" s="38"/>
      <c r="J2" s="6"/>
    </row>
    <row r="3" spans="1:10" ht="14.45" customHeight="1">
      <c r="A3" s="37" t="s">
        <v>4</v>
      </c>
      <c r="B3" s="37"/>
      <c r="C3" s="37"/>
      <c r="D3" s="37"/>
      <c r="E3" s="37"/>
      <c r="F3" s="37"/>
      <c r="G3" s="37"/>
      <c r="H3" s="37"/>
      <c r="I3" s="38"/>
      <c r="J3" s="38"/>
    </row>
    <row r="4" spans="1:10" ht="14.45" customHeight="1" thickBot="1">
      <c r="A4" s="3" t="s">
        <v>13</v>
      </c>
      <c r="B4" s="3"/>
      <c r="C4" s="3"/>
      <c r="D4" s="3"/>
      <c r="E4" s="2" t="s">
        <v>20</v>
      </c>
      <c r="F4" s="3"/>
      <c r="G4" s="3"/>
      <c r="H4" s="3"/>
      <c r="I4" s="5"/>
      <c r="J4" s="5"/>
    </row>
    <row r="5" spans="1:10" s="9" customFormat="1" ht="14.45" customHeight="1">
      <c r="A5" s="13" t="s">
        <v>5</v>
      </c>
      <c r="B5" s="14" t="s">
        <v>6</v>
      </c>
      <c r="C5" s="14" t="s">
        <v>7</v>
      </c>
      <c r="D5" s="14" t="s">
        <v>9</v>
      </c>
      <c r="E5" s="14" t="s">
        <v>11</v>
      </c>
      <c r="F5" s="15" t="s">
        <v>11</v>
      </c>
      <c r="G5" s="7"/>
      <c r="H5" s="7"/>
      <c r="I5" s="8"/>
      <c r="J5" s="8"/>
    </row>
    <row r="6" spans="1:10" s="9" customFormat="1">
      <c r="A6" s="30"/>
      <c r="B6" s="31"/>
      <c r="C6" s="31" t="s">
        <v>8</v>
      </c>
      <c r="D6" s="16" t="s">
        <v>10</v>
      </c>
      <c r="E6" s="16" t="s">
        <v>10</v>
      </c>
      <c r="F6" s="28" t="s">
        <v>12</v>
      </c>
      <c r="G6" s="7"/>
      <c r="H6" s="7"/>
      <c r="I6" s="8"/>
      <c r="J6" s="8"/>
    </row>
    <row r="7" spans="1:10" ht="15.75">
      <c r="A7" s="33" t="s">
        <v>33</v>
      </c>
      <c r="B7" s="32" t="s">
        <v>0</v>
      </c>
      <c r="C7" s="32">
        <v>4000</v>
      </c>
      <c r="D7" s="25"/>
      <c r="E7" s="12">
        <f>C7*D7</f>
        <v>0</v>
      </c>
      <c r="F7" s="29">
        <f>E7*1.2</f>
        <v>0</v>
      </c>
    </row>
    <row r="8" spans="1:10" ht="15.75">
      <c r="A8" s="33" t="s">
        <v>34</v>
      </c>
      <c r="B8" s="32" t="s">
        <v>0</v>
      </c>
      <c r="C8" s="32">
        <v>200</v>
      </c>
      <c r="D8" s="25"/>
      <c r="E8" s="12">
        <f t="shared" ref="E8:E32" si="0">C8*D8</f>
        <v>0</v>
      </c>
      <c r="F8" s="29">
        <f t="shared" ref="F8:F32" si="1">E8*1.2</f>
        <v>0</v>
      </c>
    </row>
    <row r="9" spans="1:10" ht="15.75">
      <c r="A9" s="33" t="s">
        <v>35</v>
      </c>
      <c r="B9" s="32" t="s">
        <v>0</v>
      </c>
      <c r="C9" s="32">
        <v>263</v>
      </c>
      <c r="D9" s="25"/>
      <c r="E9" s="12">
        <f t="shared" si="0"/>
        <v>0</v>
      </c>
      <c r="F9" s="29">
        <f t="shared" si="1"/>
        <v>0</v>
      </c>
    </row>
    <row r="10" spans="1:10" ht="15.75">
      <c r="A10" s="33" t="s">
        <v>36</v>
      </c>
      <c r="B10" s="32" t="s">
        <v>0</v>
      </c>
      <c r="C10" s="32">
        <v>280</v>
      </c>
      <c r="D10" s="25"/>
      <c r="E10" s="12">
        <f t="shared" si="0"/>
        <v>0</v>
      </c>
      <c r="F10" s="29">
        <f t="shared" si="1"/>
        <v>0</v>
      </c>
    </row>
    <row r="11" spans="1:10" ht="15.75">
      <c r="A11" s="33" t="s">
        <v>37</v>
      </c>
      <c r="B11" s="32" t="s">
        <v>0</v>
      </c>
      <c r="C11" s="32">
        <v>78</v>
      </c>
      <c r="D11" s="25"/>
      <c r="E11" s="12">
        <f t="shared" si="0"/>
        <v>0</v>
      </c>
      <c r="F11" s="29">
        <f t="shared" si="1"/>
        <v>0</v>
      </c>
    </row>
    <row r="12" spans="1:10" ht="15.75">
      <c r="A12" s="33" t="s">
        <v>38</v>
      </c>
      <c r="B12" s="32" t="s">
        <v>0</v>
      </c>
      <c r="C12" s="32">
        <v>42</v>
      </c>
      <c r="D12" s="25"/>
      <c r="E12" s="12">
        <f t="shared" si="0"/>
        <v>0</v>
      </c>
      <c r="F12" s="29">
        <f t="shared" si="1"/>
        <v>0</v>
      </c>
    </row>
    <row r="13" spans="1:10" ht="15.75">
      <c r="A13" s="33" t="s">
        <v>39</v>
      </c>
      <c r="B13" s="32" t="s">
        <v>0</v>
      </c>
      <c r="C13" s="32">
        <v>93</v>
      </c>
      <c r="D13" s="40"/>
      <c r="E13" s="12">
        <f t="shared" si="0"/>
        <v>0</v>
      </c>
      <c r="F13" s="29">
        <f t="shared" si="1"/>
        <v>0</v>
      </c>
    </row>
    <row r="14" spans="1:10" ht="15.75">
      <c r="A14" s="33" t="s">
        <v>40</v>
      </c>
      <c r="B14" s="32" t="s">
        <v>0</v>
      </c>
      <c r="C14" s="32">
        <v>11</v>
      </c>
      <c r="D14" s="40"/>
      <c r="E14" s="12">
        <f t="shared" si="0"/>
        <v>0</v>
      </c>
      <c r="F14" s="29">
        <f t="shared" si="1"/>
        <v>0</v>
      </c>
    </row>
    <row r="15" spans="1:10" ht="15.75">
      <c r="A15" s="33" t="s">
        <v>41</v>
      </c>
      <c r="B15" s="32" t="s">
        <v>0</v>
      </c>
      <c r="C15" s="32">
        <v>10</v>
      </c>
      <c r="D15" s="40"/>
      <c r="E15" s="12">
        <f t="shared" si="0"/>
        <v>0</v>
      </c>
      <c r="F15" s="29">
        <f t="shared" si="1"/>
        <v>0</v>
      </c>
    </row>
    <row r="16" spans="1:10" ht="15.75">
      <c r="A16" s="33" t="s">
        <v>42</v>
      </c>
      <c r="B16" s="32" t="s">
        <v>0</v>
      </c>
      <c r="C16" s="32">
        <v>37</v>
      </c>
      <c r="D16" s="40"/>
      <c r="E16" s="12">
        <f t="shared" si="0"/>
        <v>0</v>
      </c>
      <c r="F16" s="29">
        <f t="shared" si="1"/>
        <v>0</v>
      </c>
    </row>
    <row r="17" spans="1:6" ht="15.75">
      <c r="A17" s="33" t="s">
        <v>43</v>
      </c>
      <c r="B17" s="32" t="s">
        <v>0</v>
      </c>
      <c r="C17" s="32">
        <v>83</v>
      </c>
      <c r="D17" s="40"/>
      <c r="E17" s="12">
        <f t="shared" si="0"/>
        <v>0</v>
      </c>
      <c r="F17" s="29">
        <f t="shared" si="1"/>
        <v>0</v>
      </c>
    </row>
    <row r="18" spans="1:6" ht="15.75">
      <c r="A18" s="33" t="s">
        <v>44</v>
      </c>
      <c r="B18" s="32" t="s">
        <v>0</v>
      </c>
      <c r="C18" s="32">
        <v>81</v>
      </c>
      <c r="D18" s="40"/>
      <c r="E18" s="12">
        <f t="shared" si="0"/>
        <v>0</v>
      </c>
      <c r="F18" s="29">
        <f t="shared" si="1"/>
        <v>0</v>
      </c>
    </row>
    <row r="19" spans="1:6" ht="15.75">
      <c r="A19" s="33" t="s">
        <v>45</v>
      </c>
      <c r="B19" s="32" t="s">
        <v>1</v>
      </c>
      <c r="C19" s="32">
        <v>102</v>
      </c>
      <c r="D19" s="40"/>
      <c r="E19" s="12">
        <f t="shared" si="0"/>
        <v>0</v>
      </c>
      <c r="F19" s="29">
        <f t="shared" si="1"/>
        <v>0</v>
      </c>
    </row>
    <row r="20" spans="1:6" ht="15.75">
      <c r="A20" s="33" t="s">
        <v>46</v>
      </c>
      <c r="B20" s="32" t="s">
        <v>1</v>
      </c>
      <c r="C20" s="32">
        <v>83</v>
      </c>
      <c r="D20" s="40"/>
      <c r="E20" s="12">
        <f t="shared" si="0"/>
        <v>0</v>
      </c>
      <c r="F20" s="29">
        <f t="shared" si="1"/>
        <v>0</v>
      </c>
    </row>
    <row r="21" spans="1:6" ht="15.75">
      <c r="A21" s="33" t="s">
        <v>47</v>
      </c>
      <c r="B21" s="32" t="s">
        <v>1</v>
      </c>
      <c r="C21" s="32">
        <v>32</v>
      </c>
      <c r="D21" s="40"/>
      <c r="E21" s="12">
        <f t="shared" si="0"/>
        <v>0</v>
      </c>
      <c r="F21" s="29">
        <f t="shared" si="1"/>
        <v>0</v>
      </c>
    </row>
    <row r="22" spans="1:6" ht="15.75">
      <c r="A22" s="33" t="s">
        <v>48</v>
      </c>
      <c r="B22" s="32" t="s">
        <v>0</v>
      </c>
      <c r="C22" s="32">
        <v>61</v>
      </c>
      <c r="D22" s="40"/>
      <c r="E22" s="12">
        <f t="shared" si="0"/>
        <v>0</v>
      </c>
      <c r="F22" s="29">
        <f t="shared" si="1"/>
        <v>0</v>
      </c>
    </row>
    <row r="23" spans="1:6" ht="15.75">
      <c r="A23" s="33" t="s">
        <v>49</v>
      </c>
      <c r="B23" s="32" t="s">
        <v>0</v>
      </c>
      <c r="C23" s="32">
        <v>8</v>
      </c>
      <c r="D23" s="40"/>
      <c r="E23" s="12">
        <f t="shared" si="0"/>
        <v>0</v>
      </c>
      <c r="F23" s="29">
        <f t="shared" si="1"/>
        <v>0</v>
      </c>
    </row>
    <row r="24" spans="1:6" ht="15.75">
      <c r="A24" s="33" t="s">
        <v>50</v>
      </c>
      <c r="B24" s="32" t="s">
        <v>1</v>
      </c>
      <c r="C24" s="32">
        <v>104</v>
      </c>
      <c r="D24" s="40"/>
      <c r="E24" s="12">
        <f t="shared" si="0"/>
        <v>0</v>
      </c>
      <c r="F24" s="29">
        <f t="shared" si="1"/>
        <v>0</v>
      </c>
    </row>
    <row r="25" spans="1:6" ht="15.75">
      <c r="A25" s="33" t="s">
        <v>51</v>
      </c>
      <c r="B25" s="32" t="s">
        <v>0</v>
      </c>
      <c r="C25" s="32">
        <v>143</v>
      </c>
      <c r="D25" s="40"/>
      <c r="E25" s="12">
        <f t="shared" si="0"/>
        <v>0</v>
      </c>
      <c r="F25" s="29">
        <f t="shared" si="1"/>
        <v>0</v>
      </c>
    </row>
    <row r="26" spans="1:6" ht="15.75">
      <c r="A26" s="33" t="s">
        <v>52</v>
      </c>
      <c r="B26" s="32" t="s">
        <v>0</v>
      </c>
      <c r="C26" s="32">
        <v>25</v>
      </c>
      <c r="D26" s="40"/>
      <c r="E26" s="12">
        <f t="shared" si="0"/>
        <v>0</v>
      </c>
      <c r="F26" s="29">
        <f t="shared" si="1"/>
        <v>0</v>
      </c>
    </row>
    <row r="27" spans="1:6" ht="15.75">
      <c r="A27" s="33" t="s">
        <v>53</v>
      </c>
      <c r="B27" s="32" t="s">
        <v>0</v>
      </c>
      <c r="C27" s="32">
        <v>459</v>
      </c>
      <c r="D27" s="40"/>
      <c r="E27" s="12">
        <f t="shared" si="0"/>
        <v>0</v>
      </c>
      <c r="F27" s="29">
        <f t="shared" si="1"/>
        <v>0</v>
      </c>
    </row>
    <row r="28" spans="1:6" ht="15.75">
      <c r="A28" s="33" t="s">
        <v>54</v>
      </c>
      <c r="B28" s="32" t="s">
        <v>0</v>
      </c>
      <c r="C28" s="32">
        <v>562</v>
      </c>
      <c r="D28" s="40"/>
      <c r="E28" s="12">
        <f t="shared" si="0"/>
        <v>0</v>
      </c>
      <c r="F28" s="29">
        <f t="shared" si="1"/>
        <v>0</v>
      </c>
    </row>
    <row r="29" spans="1:6" ht="15.75">
      <c r="A29" s="33" t="s">
        <v>55</v>
      </c>
      <c r="B29" s="32" t="s">
        <v>0</v>
      </c>
      <c r="C29" s="32">
        <v>309</v>
      </c>
      <c r="D29" s="40"/>
      <c r="E29" s="12">
        <f t="shared" si="0"/>
        <v>0</v>
      </c>
      <c r="F29" s="29">
        <f t="shared" si="1"/>
        <v>0</v>
      </c>
    </row>
    <row r="30" spans="1:6" ht="15.75">
      <c r="A30" s="33" t="s">
        <v>56</v>
      </c>
      <c r="B30" s="32" t="s">
        <v>0</v>
      </c>
      <c r="C30" s="32">
        <v>132</v>
      </c>
      <c r="D30" s="40"/>
      <c r="E30" s="12">
        <f t="shared" si="0"/>
        <v>0</v>
      </c>
      <c r="F30" s="29">
        <f t="shared" si="1"/>
        <v>0</v>
      </c>
    </row>
    <row r="31" spans="1:6" ht="15.75">
      <c r="A31" s="33" t="s">
        <v>57</v>
      </c>
      <c r="B31" s="32" t="s">
        <v>0</v>
      </c>
      <c r="C31" s="32">
        <v>406</v>
      </c>
      <c r="D31" s="40"/>
      <c r="E31" s="12">
        <f t="shared" si="0"/>
        <v>0</v>
      </c>
      <c r="F31" s="29">
        <f t="shared" si="1"/>
        <v>0</v>
      </c>
    </row>
    <row r="32" spans="1:6" ht="15.75">
      <c r="A32" s="33" t="s">
        <v>58</v>
      </c>
      <c r="B32" s="32" t="s">
        <v>0</v>
      </c>
      <c r="C32" s="32">
        <v>240</v>
      </c>
      <c r="D32" s="40"/>
      <c r="E32" s="12">
        <f t="shared" si="0"/>
        <v>0</v>
      </c>
      <c r="F32" s="29">
        <f t="shared" si="1"/>
        <v>0</v>
      </c>
    </row>
    <row r="33" spans="1:6" ht="15.75">
      <c r="A33" s="33" t="s">
        <v>59</v>
      </c>
      <c r="B33" s="32" t="s">
        <v>0</v>
      </c>
      <c r="C33" s="32">
        <v>21</v>
      </c>
      <c r="D33" s="40"/>
      <c r="E33" s="12">
        <f t="shared" ref="E33:E36" si="2">C33*D33</f>
        <v>0</v>
      </c>
      <c r="F33" s="29">
        <f t="shared" ref="F33:F36" si="3">E33*1.2</f>
        <v>0</v>
      </c>
    </row>
    <row r="34" spans="1:6" ht="15.75">
      <c r="A34" s="33" t="s">
        <v>60</v>
      </c>
      <c r="B34" s="32" t="s">
        <v>0</v>
      </c>
      <c r="C34" s="32">
        <v>196</v>
      </c>
      <c r="D34" s="40"/>
      <c r="E34" s="12">
        <f t="shared" si="2"/>
        <v>0</v>
      </c>
      <c r="F34" s="29">
        <f t="shared" si="3"/>
        <v>0</v>
      </c>
    </row>
    <row r="35" spans="1:6" ht="15.75">
      <c r="A35" s="33" t="s">
        <v>61</v>
      </c>
      <c r="B35" s="32" t="s">
        <v>0</v>
      </c>
      <c r="C35" s="32">
        <v>12</v>
      </c>
      <c r="D35" s="40"/>
      <c r="E35" s="12">
        <f t="shared" si="2"/>
        <v>0</v>
      </c>
      <c r="F35" s="29">
        <f t="shared" si="3"/>
        <v>0</v>
      </c>
    </row>
    <row r="36" spans="1:6" ht="15.75">
      <c r="A36" s="33" t="s">
        <v>62</v>
      </c>
      <c r="B36" s="32" t="s">
        <v>0</v>
      </c>
      <c r="C36" s="32">
        <v>68</v>
      </c>
      <c r="D36" s="40"/>
      <c r="E36" s="12">
        <f t="shared" si="2"/>
        <v>0</v>
      </c>
      <c r="F36" s="29">
        <f t="shared" si="3"/>
        <v>0</v>
      </c>
    </row>
    <row r="37" spans="1:6" s="10" customFormat="1" ht="15.75" thickBot="1">
      <c r="A37" s="34" t="s">
        <v>2</v>
      </c>
      <c r="B37" s="35"/>
      <c r="C37" s="36">
        <f>SUM(C7:C36)</f>
        <v>8141</v>
      </c>
      <c r="D37" s="17"/>
      <c r="E37" s="41">
        <f>SUM(E7:E36)</f>
        <v>0</v>
      </c>
      <c r="F37" s="42">
        <f>SUM(F7:F36)</f>
        <v>0</v>
      </c>
    </row>
    <row r="38" spans="1:6" ht="14.45" customHeight="1" thickBot="1">
      <c r="D38" s="18" t="s">
        <v>14</v>
      </c>
      <c r="E38" s="19" t="s">
        <v>15</v>
      </c>
      <c r="F38" s="20"/>
    </row>
    <row r="39" spans="1:6" ht="14.45" customHeight="1">
      <c r="D39" s="11"/>
      <c r="E39" s="11"/>
      <c r="F39" s="11"/>
    </row>
    <row r="41" spans="1:6" ht="15.75" thickBot="1">
      <c r="A41" t="s">
        <v>16</v>
      </c>
      <c r="E41" s="2" t="s">
        <v>19</v>
      </c>
    </row>
    <row r="42" spans="1:6" ht="15.75" thickBot="1">
      <c r="A42" s="22" t="s">
        <v>17</v>
      </c>
      <c r="B42" s="23"/>
      <c r="C42" s="24"/>
      <c r="D42" s="20"/>
      <c r="E42" s="43"/>
    </row>
    <row r="43" spans="1:6" ht="15.75" thickBot="1">
      <c r="D43" s="21" t="s">
        <v>14</v>
      </c>
      <c r="E43" s="19" t="s">
        <v>18</v>
      </c>
      <c r="F43" s="20"/>
    </row>
    <row r="45" spans="1:6" ht="15.75" thickBot="1">
      <c r="A45" t="s">
        <v>21</v>
      </c>
      <c r="E45" s="2" t="s">
        <v>22</v>
      </c>
    </row>
    <row r="46" spans="1:6" ht="15.75" thickBot="1">
      <c r="A46" s="22" t="s">
        <v>23</v>
      </c>
      <c r="B46" s="23"/>
      <c r="C46" s="24"/>
      <c r="D46" s="20"/>
      <c r="E46" s="43"/>
    </row>
    <row r="47" spans="1:6" ht="15.75" thickBot="1">
      <c r="D47" s="21" t="s">
        <v>14</v>
      </c>
      <c r="E47" s="19" t="s">
        <v>18</v>
      </c>
      <c r="F47" s="20"/>
    </row>
    <row r="49" spans="1:6" ht="15.75" thickBot="1">
      <c r="A49" t="s">
        <v>24</v>
      </c>
      <c r="E49" s="2" t="s">
        <v>25</v>
      </c>
    </row>
    <row r="50" spans="1:6" ht="15.75" thickBot="1">
      <c r="A50" s="22" t="s">
        <v>26</v>
      </c>
      <c r="B50" s="23"/>
      <c r="C50" s="24"/>
      <c r="D50" s="20"/>
      <c r="E50" s="43"/>
    </row>
    <row r="51" spans="1:6" ht="15.75" thickBot="1">
      <c r="D51" s="21" t="s">
        <v>14</v>
      </c>
      <c r="E51" s="19" t="s">
        <v>18</v>
      </c>
      <c r="F51" s="20"/>
    </row>
    <row r="53" spans="1:6" ht="15.75" thickBot="1">
      <c r="E53" s="2" t="s">
        <v>27</v>
      </c>
    </row>
    <row r="54" spans="1:6" ht="15.75" thickBot="1">
      <c r="A54" s="22" t="s">
        <v>28</v>
      </c>
      <c r="B54" s="23"/>
      <c r="C54" s="24"/>
      <c r="D54" s="20"/>
      <c r="E54" s="26"/>
    </row>
    <row r="59" spans="1:6">
      <c r="C59" s="2" t="s">
        <v>29</v>
      </c>
    </row>
    <row r="60" spans="1:6">
      <c r="C60" s="2" t="s">
        <v>30</v>
      </c>
    </row>
    <row r="61" spans="1:6">
      <c r="C61" s="2" t="s">
        <v>31</v>
      </c>
    </row>
    <row r="62" spans="1:6">
      <c r="C62" s="27" t="s">
        <v>32</v>
      </c>
    </row>
  </sheetData>
  <mergeCells count="9">
    <mergeCell ref="A3:H3"/>
    <mergeCell ref="I3:J3"/>
    <mergeCell ref="A1:C1"/>
    <mergeCell ref="E1:F1"/>
    <mergeCell ref="G1:H1"/>
    <mergeCell ref="I1:J1"/>
    <mergeCell ref="C2:E2"/>
    <mergeCell ref="F2:G2"/>
    <mergeCell ref="H2:I2"/>
  </mergeCells>
  <pageMargins left="0.7" right="0.7" top="0.75" bottom="0.75" header="0.3" footer="0.3"/>
  <pageSetup paperSize="9" scale="10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</dc:creator>
  <cp:lastModifiedBy>Riaditel</cp:lastModifiedBy>
  <cp:lastPrinted>2014-02-20T12:59:28Z</cp:lastPrinted>
  <dcterms:created xsi:type="dcterms:W3CDTF">2014-02-20T12:22:50Z</dcterms:created>
  <dcterms:modified xsi:type="dcterms:W3CDTF">2014-02-25T10:24:57Z</dcterms:modified>
</cp:coreProperties>
</file>