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\Desktop\VÝZVY\Výzvy 2019\VO množstvá\"/>
    </mc:Choice>
  </mc:AlternateContent>
  <bookViews>
    <workbookView xWindow="3636" yWindow="3636" windowWidth="21600" windowHeight="11148" tabRatio="987"/>
  </bookViews>
  <sheets>
    <sheet name="Hárok1" sheetId="1" r:id="rId1"/>
  </sheets>
  <calcPr calcId="152511" iterateDelta="1E-4"/>
</workbook>
</file>

<file path=xl/calcChain.xml><?xml version="1.0" encoding="utf-8"?>
<calcChain xmlns="http://schemas.openxmlformats.org/spreadsheetml/2006/main">
  <c r="E44" i="1" l="1"/>
  <c r="F44" i="1" s="1"/>
  <c r="E16" i="1" l="1"/>
  <c r="F16" i="1" s="1"/>
  <c r="E79" i="1"/>
  <c r="F79" i="1" s="1"/>
  <c r="E76" i="1"/>
  <c r="F76" i="1" s="1"/>
  <c r="C90" i="1" l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8" i="1"/>
  <c r="F78" i="1" s="1"/>
  <c r="E77" i="1"/>
  <c r="F77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E90" i="1" l="1"/>
  <c r="F7" i="1"/>
  <c r="F90" i="1" s="1"/>
</calcChain>
</file>

<file path=xl/sharedStrings.xml><?xml version="1.0" encoding="utf-8"?>
<sst xmlns="http://schemas.openxmlformats.org/spreadsheetml/2006/main" count="183" uniqueCount="101">
  <si>
    <t>Príloha č.1</t>
  </si>
  <si>
    <t>Cenová ponuka - špecifikácia predmetu obstarávania:</t>
  </si>
  <si>
    <t>Druh tovaru</t>
  </si>
  <si>
    <t>M.J.</t>
  </si>
  <si>
    <t>Predp.</t>
  </si>
  <si>
    <t>JC</t>
  </si>
  <si>
    <t>Cena</t>
  </si>
  <si>
    <t>množstvo</t>
  </si>
  <si>
    <t>bez DPH</t>
  </si>
  <si>
    <t>s DPH</t>
  </si>
  <si>
    <t>Múka hladká</t>
  </si>
  <si>
    <t>kg</t>
  </si>
  <si>
    <t>Múka hrubá</t>
  </si>
  <si>
    <t>Múka polohrubá</t>
  </si>
  <si>
    <t>Strúhanka 500g</t>
  </si>
  <si>
    <t>ks</t>
  </si>
  <si>
    <t>Krupica detská 500g</t>
  </si>
  <si>
    <t>Ovsené vločky 400g</t>
  </si>
  <si>
    <t>Ryža l kg</t>
  </si>
  <si>
    <t>Sójový granulát 90g</t>
  </si>
  <si>
    <t>Cestovina polievková 500g</t>
  </si>
  <si>
    <t>Cestovina tarhoňa 500g</t>
  </si>
  <si>
    <t>Cestovina špirály 500g</t>
  </si>
  <si>
    <t>Cestovina fliačky 400g</t>
  </si>
  <si>
    <t>Cestovina špagety 500g</t>
  </si>
  <si>
    <t>Cestovina široké rezance 400g</t>
  </si>
  <si>
    <t>Olej 10L</t>
  </si>
  <si>
    <t>Cukor kryštál 1kg</t>
  </si>
  <si>
    <t>Cukor práškový 500g</t>
  </si>
  <si>
    <t>Cukor vanilkový 20g</t>
  </si>
  <si>
    <t>Nátierkový krém malý 48g</t>
  </si>
  <si>
    <t>Nátierkový krém 75g</t>
  </si>
  <si>
    <t>Kurací nárez 180g</t>
  </si>
  <si>
    <t>Ryby v oleji 125g</t>
  </si>
  <si>
    <t>Paradajkový pretlak 210g</t>
  </si>
  <si>
    <t>Paradajkový pretlak 0,7L</t>
  </si>
  <si>
    <t>Kečup 1000 g</t>
  </si>
  <si>
    <t>Hrášok sterilizovaný 400g</t>
  </si>
  <si>
    <t>Lečo sterilizované 0,7 L</t>
  </si>
  <si>
    <t>Šampiňóny  sterilizované 400g</t>
  </si>
  <si>
    <t>Uhorky sterilizované 0,7 L</t>
  </si>
  <si>
    <t>Ks</t>
  </si>
  <si>
    <t>Chren sterilizovaný 200g</t>
  </si>
  <si>
    <t>Kôpor v soli sterilizovaný 150g</t>
  </si>
  <si>
    <t>Fazuľové struky sterilizované      0,7L</t>
  </si>
  <si>
    <t>Cvikla sterilizovaná 3600 g strúhaná</t>
  </si>
  <si>
    <t>Kompót slivka DIA 0,7 L</t>
  </si>
  <si>
    <t>Kompót slivka 3600 g</t>
  </si>
  <si>
    <t>Kompót jablka DIA 0,7 L</t>
  </si>
  <si>
    <t>Kompót broskyňa 820g</t>
  </si>
  <si>
    <t>Kompót koktail 2650g</t>
  </si>
  <si>
    <t>Kompót marhuľa DIA 0,7 L</t>
  </si>
  <si>
    <t>Kompót  jahoda 820g</t>
  </si>
  <si>
    <t>Detská výživa 190g</t>
  </si>
  <si>
    <t>Detská výživa  DIA 190g</t>
  </si>
  <si>
    <t>Minerálna voda 1,5 L jemne  perlivá</t>
  </si>
  <si>
    <t>Džús 0,25 L</t>
  </si>
  <si>
    <t>Sirup 1L</t>
  </si>
  <si>
    <t>Marmeláda 4 kg</t>
  </si>
  <si>
    <t>Džem 20g</t>
  </si>
  <si>
    <t>Džem 20 g DIA</t>
  </si>
  <si>
    <t>Med 20 g</t>
  </si>
  <si>
    <t>Soľ 1 kg</t>
  </si>
  <si>
    <t>Polievkový hovädzí bujón 1 kg</t>
  </si>
  <si>
    <t>Polievkové korenie 1 L</t>
  </si>
  <si>
    <t>Čaj čierny 1250g balenie (25x50g)</t>
  </si>
  <si>
    <t>Kakao 100g</t>
  </si>
  <si>
    <t>Káva melta 500 g</t>
  </si>
  <si>
    <t>Vitacitrón 70g</t>
  </si>
  <si>
    <t>Horčica plnotučná 1 kg</t>
  </si>
  <si>
    <t>Ocot 1L</t>
  </si>
  <si>
    <t>Fazuľa sušená strakatá 500g</t>
  </si>
  <si>
    <t>Šošovica sušená 500g</t>
  </si>
  <si>
    <t>Hrach sušený 500g</t>
  </si>
  <si>
    <t>Krúpy 500g</t>
  </si>
  <si>
    <t>Sušené huby 20g</t>
  </si>
  <si>
    <t>Oblátky venčeky DIA 100 g</t>
  </si>
  <si>
    <t>Čokoláda 50g DIA</t>
  </si>
  <si>
    <t>Oblátky DIA 40g</t>
  </si>
  <si>
    <t>Droždie kocka</t>
  </si>
  <si>
    <t>Vajcia M</t>
  </si>
  <si>
    <t>Pudingový prášok 1 kg</t>
  </si>
  <si>
    <t>Korenie čierne mleté 20 gr.</t>
  </si>
  <si>
    <t>Korenie čierne celé 20g</t>
  </si>
  <si>
    <t>Korenie nové  celé 20 g</t>
  </si>
  <si>
    <t>Korenie paprika mletá  lahôd. 100g</t>
  </si>
  <si>
    <t>Majorán 7 g</t>
  </si>
  <si>
    <t>Rasca mletá 25g</t>
  </si>
  <si>
    <t>Rasca celá 25 g</t>
  </si>
  <si>
    <t>Bobkový list 10gr</t>
  </si>
  <si>
    <t>Petržlenová vnať 7g</t>
  </si>
  <si>
    <t>Celkom</t>
  </si>
  <si>
    <t>Oblátky DIA 50 g</t>
  </si>
  <si>
    <t>Zlatý klas 1 kg</t>
  </si>
  <si>
    <t xml:space="preserve">Cestovina kolienka 500 g </t>
  </si>
  <si>
    <t>Cestovina niťovky 500 g</t>
  </si>
  <si>
    <r>
      <t xml:space="preserve">Ryby v paradajkovej omáčke 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160g</t>
    </r>
  </si>
  <si>
    <t>Dňa :</t>
  </si>
  <si>
    <t>...................................</t>
  </si>
  <si>
    <t>v.............................................</t>
  </si>
  <si>
    <t>podpis a 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</si>
</sst>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0" fillId="2" borderId="6" xfId="0" applyNumberFormat="1" applyFill="1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0" xfId="0" applyBorder="1"/>
    <xf numFmtId="164" fontId="0" fillId="2" borderId="6" xfId="0" applyNumberFormat="1" applyFont="1" applyFill="1" applyBorder="1"/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0" xfId="0" applyFont="1"/>
    <xf numFmtId="0" fontId="3" fillId="0" borderId="9" xfId="0" applyFont="1" applyBorder="1" applyAlignment="1">
      <alignment vertical="center" wrapText="1"/>
    </xf>
    <xf numFmtId="0" fontId="1" fillId="0" borderId="10" xfId="0" applyFont="1" applyBorder="1"/>
    <xf numFmtId="3" fontId="0" fillId="3" borderId="11" xfId="0" applyNumberFormat="1" applyFont="1" applyFill="1" applyBorder="1"/>
    <xf numFmtId="4" fontId="1" fillId="0" borderId="12" xfId="0" applyNumberFormat="1" applyFont="1" applyBorder="1"/>
    <xf numFmtId="4" fontId="1" fillId="2" borderId="13" xfId="0" applyNumberFormat="1" applyFont="1" applyFill="1" applyBorder="1"/>
    <xf numFmtId="4" fontId="1" fillId="2" borderId="14" xfId="0" applyNumberFormat="1" applyFont="1" applyFill="1" applyBorder="1"/>
    <xf numFmtId="0" fontId="1" fillId="0" borderId="0" xfId="0" applyFont="1"/>
    <xf numFmtId="4" fontId="0" fillId="0" borderId="0" xfId="0" applyNumberFormat="1" applyFont="1"/>
    <xf numFmtId="4" fontId="0" fillId="0" borderId="0" xfId="0" applyNumberFormat="1" applyFont="1" applyAlignment="1"/>
    <xf numFmtId="0" fontId="2" fillId="0" borderId="0" xfId="0" applyFont="1" applyFill="1" applyBorder="1" applyAlignment="1">
      <alignment vertical="center" wrapText="1"/>
    </xf>
    <xf numFmtId="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4" fillId="0" borderId="8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0" fillId="2" borderId="16" xfId="0" applyNumberFormat="1" applyFill="1" applyBorder="1"/>
    <xf numFmtId="4" fontId="0" fillId="0" borderId="16" xfId="0" applyNumberFormat="1" applyBorder="1"/>
    <xf numFmtId="4" fontId="0" fillId="0" borderId="17" xfId="0" applyNumberFormat="1" applyBorder="1"/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topLeftCell="A79" workbookViewId="0">
      <selection activeCell="H97" sqref="H97"/>
    </sheetView>
  </sheetViews>
  <sheetFormatPr defaultRowHeight="14.4" x14ac:dyDescent="0.3"/>
  <cols>
    <col min="1" max="1" width="35.109375" customWidth="1"/>
    <col min="2" max="2" width="7.109375"/>
    <col min="3" max="3" width="10.88671875" style="1"/>
    <col min="7" max="1025" width="8.6640625"/>
  </cols>
  <sheetData>
    <row r="1" spans="1:10" ht="14.4" customHeight="1" x14ac:dyDescent="0.3">
      <c r="A1" s="48" t="s">
        <v>0</v>
      </c>
      <c r="B1" s="48"/>
      <c r="C1" s="48"/>
      <c r="D1" s="2"/>
      <c r="E1" s="50"/>
      <c r="F1" s="50"/>
      <c r="G1" s="50"/>
      <c r="H1" s="50"/>
      <c r="I1" s="50"/>
      <c r="J1" s="50"/>
    </row>
    <row r="2" spans="1:10" ht="15.6" x14ac:dyDescent="0.3">
      <c r="A2" s="3"/>
      <c r="B2" s="3"/>
      <c r="C2" s="49"/>
      <c r="D2" s="49"/>
      <c r="E2" s="49"/>
      <c r="F2" s="49"/>
      <c r="G2" s="49"/>
      <c r="H2" s="49"/>
      <c r="I2" s="49"/>
      <c r="J2" s="4"/>
    </row>
    <row r="3" spans="1:10" ht="14.4" customHeight="1" x14ac:dyDescent="0.3">
      <c r="A3" s="48" t="s">
        <v>1</v>
      </c>
      <c r="B3" s="48"/>
      <c r="C3" s="48"/>
      <c r="D3" s="48"/>
      <c r="E3" s="48"/>
      <c r="F3" s="48"/>
      <c r="G3" s="48"/>
      <c r="H3" s="48"/>
      <c r="I3" s="49"/>
      <c r="J3" s="49"/>
    </row>
    <row r="4" spans="1:10" ht="14.4" customHeight="1" x14ac:dyDescent="0.3">
      <c r="A4" s="5"/>
      <c r="B4" s="5"/>
      <c r="C4" s="5"/>
      <c r="D4" s="5"/>
      <c r="F4" s="5"/>
      <c r="G4" s="5"/>
      <c r="H4" s="5"/>
      <c r="I4" s="3"/>
      <c r="J4" s="3"/>
    </row>
    <row r="5" spans="1:10" s="11" customFormat="1" ht="14.4" customHeight="1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6</v>
      </c>
      <c r="G5" s="9"/>
      <c r="H5" s="9"/>
      <c r="I5" s="10"/>
      <c r="J5" s="10"/>
    </row>
    <row r="6" spans="1:10" x14ac:dyDescent="0.3">
      <c r="A6" s="12"/>
      <c r="B6" s="13"/>
      <c r="C6" s="13" t="s">
        <v>7</v>
      </c>
      <c r="D6" s="14" t="s">
        <v>8</v>
      </c>
      <c r="E6" s="14" t="s">
        <v>8</v>
      </c>
      <c r="F6" s="15" t="s">
        <v>9</v>
      </c>
      <c r="G6" s="9"/>
      <c r="H6" s="9"/>
      <c r="I6" s="10"/>
      <c r="J6" s="10"/>
    </row>
    <row r="7" spans="1:10" ht="15.6" x14ac:dyDescent="0.3">
      <c r="A7" s="16" t="s">
        <v>10</v>
      </c>
      <c r="B7" s="17" t="s">
        <v>11</v>
      </c>
      <c r="C7" s="17">
        <v>430</v>
      </c>
      <c r="D7" s="18"/>
      <c r="E7" s="19">
        <f t="shared" ref="E7:E41" si="0">C7*D7</f>
        <v>0</v>
      </c>
      <c r="F7" s="20">
        <f t="shared" ref="F7:F41" si="1">E7*1.2</f>
        <v>0</v>
      </c>
    </row>
    <row r="8" spans="1:10" ht="15.6" x14ac:dyDescent="0.3">
      <c r="A8" s="16" t="s">
        <v>12</v>
      </c>
      <c r="B8" s="17" t="s">
        <v>11</v>
      </c>
      <c r="C8" s="17">
        <v>320</v>
      </c>
      <c r="D8" s="18"/>
      <c r="E8" s="19">
        <f t="shared" si="0"/>
        <v>0</v>
      </c>
      <c r="F8" s="20">
        <f t="shared" si="1"/>
        <v>0</v>
      </c>
    </row>
    <row r="9" spans="1:10" ht="15.6" x14ac:dyDescent="0.3">
      <c r="A9" s="16" t="s">
        <v>13</v>
      </c>
      <c r="B9" s="17" t="s">
        <v>11</v>
      </c>
      <c r="C9" s="17">
        <v>120</v>
      </c>
      <c r="D9" s="18"/>
      <c r="E9" s="19">
        <f t="shared" si="0"/>
        <v>0</v>
      </c>
      <c r="F9" s="20">
        <f t="shared" si="1"/>
        <v>0</v>
      </c>
    </row>
    <row r="10" spans="1:10" ht="15.6" x14ac:dyDescent="0.3">
      <c r="A10" s="16" t="s">
        <v>14</v>
      </c>
      <c r="B10" s="17" t="s">
        <v>15</v>
      </c>
      <c r="C10" s="17">
        <v>140</v>
      </c>
      <c r="D10" s="18"/>
      <c r="E10" s="19">
        <f t="shared" si="0"/>
        <v>0</v>
      </c>
      <c r="F10" s="20">
        <f t="shared" si="1"/>
        <v>0</v>
      </c>
    </row>
    <row r="11" spans="1:10" ht="15.6" x14ac:dyDescent="0.3">
      <c r="A11" s="16" t="s">
        <v>16</v>
      </c>
      <c r="B11" s="17" t="s">
        <v>15</v>
      </c>
      <c r="C11" s="17">
        <v>70</v>
      </c>
      <c r="D11" s="18"/>
      <c r="E11" s="19">
        <f t="shared" si="0"/>
        <v>0</v>
      </c>
      <c r="F11" s="20">
        <f t="shared" si="1"/>
        <v>0</v>
      </c>
    </row>
    <row r="12" spans="1:10" ht="15.6" x14ac:dyDescent="0.3">
      <c r="A12" s="16" t="s">
        <v>17</v>
      </c>
      <c r="B12" s="17" t="s">
        <v>15</v>
      </c>
      <c r="C12" s="17">
        <v>40</v>
      </c>
      <c r="D12" s="18"/>
      <c r="E12" s="19">
        <f t="shared" si="0"/>
        <v>0</v>
      </c>
      <c r="F12" s="20">
        <f t="shared" si="1"/>
        <v>0</v>
      </c>
    </row>
    <row r="13" spans="1:10" ht="15.6" x14ac:dyDescent="0.3">
      <c r="A13" s="16" t="s">
        <v>18</v>
      </c>
      <c r="B13" s="17" t="s">
        <v>11</v>
      </c>
      <c r="C13" s="17">
        <v>500</v>
      </c>
      <c r="D13" s="18"/>
      <c r="E13" s="19">
        <f t="shared" si="0"/>
        <v>0</v>
      </c>
      <c r="F13" s="20">
        <f t="shared" si="1"/>
        <v>0</v>
      </c>
    </row>
    <row r="14" spans="1:10" ht="15.6" x14ac:dyDescent="0.3">
      <c r="A14" s="16" t="s">
        <v>19</v>
      </c>
      <c r="B14" s="17" t="s">
        <v>15</v>
      </c>
      <c r="C14" s="17">
        <v>130</v>
      </c>
      <c r="D14" s="18"/>
      <c r="E14" s="19">
        <f t="shared" si="0"/>
        <v>0</v>
      </c>
      <c r="F14" s="20">
        <f t="shared" si="1"/>
        <v>0</v>
      </c>
    </row>
    <row r="15" spans="1:10" ht="15.6" x14ac:dyDescent="0.3">
      <c r="A15" s="39" t="s">
        <v>94</v>
      </c>
      <c r="B15" s="17" t="s">
        <v>15</v>
      </c>
      <c r="C15" s="17">
        <v>170</v>
      </c>
      <c r="D15" s="18"/>
      <c r="E15" s="19">
        <f t="shared" si="0"/>
        <v>0</v>
      </c>
      <c r="F15" s="20">
        <f t="shared" si="1"/>
        <v>0</v>
      </c>
    </row>
    <row r="16" spans="1:10" ht="15.6" x14ac:dyDescent="0.3">
      <c r="A16" s="40" t="s">
        <v>95</v>
      </c>
      <c r="B16" s="41" t="s">
        <v>15</v>
      </c>
      <c r="C16" s="41">
        <v>144</v>
      </c>
      <c r="D16" s="18"/>
      <c r="E16" s="19">
        <f t="shared" si="0"/>
        <v>0</v>
      </c>
      <c r="F16" s="20">
        <f t="shared" si="1"/>
        <v>0</v>
      </c>
    </row>
    <row r="17" spans="1:6" ht="15.6" x14ac:dyDescent="0.3">
      <c r="A17" s="16" t="s">
        <v>20</v>
      </c>
      <c r="B17" s="17" t="s">
        <v>15</v>
      </c>
      <c r="C17" s="17">
        <v>240</v>
      </c>
      <c r="D17" s="18"/>
      <c r="E17" s="19">
        <f t="shared" si="0"/>
        <v>0</v>
      </c>
      <c r="F17" s="20">
        <f t="shared" si="1"/>
        <v>0</v>
      </c>
    </row>
    <row r="18" spans="1:6" ht="15.6" x14ac:dyDescent="0.3">
      <c r="A18" s="16" t="s">
        <v>21</v>
      </c>
      <c r="B18" s="17" t="s">
        <v>15</v>
      </c>
      <c r="C18" s="17">
        <v>150</v>
      </c>
      <c r="D18" s="18"/>
      <c r="E18" s="19">
        <f t="shared" si="0"/>
        <v>0</v>
      </c>
      <c r="F18" s="20">
        <f t="shared" si="1"/>
        <v>0</v>
      </c>
    </row>
    <row r="19" spans="1:6" ht="15.6" x14ac:dyDescent="0.3">
      <c r="A19" s="16" t="s">
        <v>22</v>
      </c>
      <c r="B19" s="17" t="s">
        <v>15</v>
      </c>
      <c r="C19" s="17">
        <v>220</v>
      </c>
      <c r="D19" s="18"/>
      <c r="E19" s="19">
        <f t="shared" si="0"/>
        <v>0</v>
      </c>
      <c r="F19" s="20">
        <f t="shared" si="1"/>
        <v>0</v>
      </c>
    </row>
    <row r="20" spans="1:6" ht="15.6" x14ac:dyDescent="0.3">
      <c r="A20" s="16" t="s">
        <v>23</v>
      </c>
      <c r="B20" s="17" t="s">
        <v>15</v>
      </c>
      <c r="C20" s="17">
        <v>170</v>
      </c>
      <c r="D20" s="18"/>
      <c r="E20" s="19">
        <f t="shared" si="0"/>
        <v>0</v>
      </c>
      <c r="F20" s="20">
        <f t="shared" si="1"/>
        <v>0</v>
      </c>
    </row>
    <row r="21" spans="1:6" ht="15.6" x14ac:dyDescent="0.3">
      <c r="A21" s="16" t="s">
        <v>24</v>
      </c>
      <c r="B21" s="17" t="s">
        <v>15</v>
      </c>
      <c r="C21" s="17">
        <v>120</v>
      </c>
      <c r="D21" s="18"/>
      <c r="E21" s="19">
        <f t="shared" si="0"/>
        <v>0</v>
      </c>
      <c r="F21" s="20">
        <f t="shared" si="1"/>
        <v>0</v>
      </c>
    </row>
    <row r="22" spans="1:6" ht="15.6" x14ac:dyDescent="0.3">
      <c r="A22" s="16" t="s">
        <v>25</v>
      </c>
      <c r="B22" s="17" t="s">
        <v>15</v>
      </c>
      <c r="C22" s="17">
        <v>90</v>
      </c>
      <c r="D22" s="18"/>
      <c r="E22" s="19">
        <f t="shared" si="0"/>
        <v>0</v>
      </c>
      <c r="F22" s="20">
        <f t="shared" si="1"/>
        <v>0</v>
      </c>
    </row>
    <row r="23" spans="1:6" ht="15.6" x14ac:dyDescent="0.3">
      <c r="A23" s="16" t="s">
        <v>26</v>
      </c>
      <c r="B23" s="17" t="s">
        <v>15</v>
      </c>
      <c r="C23" s="17">
        <v>50</v>
      </c>
      <c r="D23" s="18"/>
      <c r="E23" s="19">
        <f t="shared" si="0"/>
        <v>0</v>
      </c>
      <c r="F23" s="20">
        <f t="shared" si="1"/>
        <v>0</v>
      </c>
    </row>
    <row r="24" spans="1:6" ht="15.6" x14ac:dyDescent="0.3">
      <c r="A24" s="16" t="s">
        <v>27</v>
      </c>
      <c r="B24" s="17" t="s">
        <v>11</v>
      </c>
      <c r="C24" s="17">
        <v>150</v>
      </c>
      <c r="D24" s="18"/>
      <c r="E24" s="19">
        <f t="shared" si="0"/>
        <v>0</v>
      </c>
      <c r="F24" s="20">
        <f t="shared" si="1"/>
        <v>0</v>
      </c>
    </row>
    <row r="25" spans="1:6" ht="15.6" x14ac:dyDescent="0.3">
      <c r="A25" s="16" t="s">
        <v>28</v>
      </c>
      <c r="B25" s="17" t="s">
        <v>11</v>
      </c>
      <c r="C25" s="17">
        <v>30</v>
      </c>
      <c r="D25" s="18"/>
      <c r="E25" s="19">
        <f t="shared" si="0"/>
        <v>0</v>
      </c>
      <c r="F25" s="20">
        <f t="shared" si="1"/>
        <v>0</v>
      </c>
    </row>
    <row r="26" spans="1:6" ht="15.6" x14ac:dyDescent="0.3">
      <c r="A26" s="16" t="s">
        <v>29</v>
      </c>
      <c r="B26" s="17" t="s">
        <v>15</v>
      </c>
      <c r="C26" s="17">
        <v>60</v>
      </c>
      <c r="D26" s="18"/>
      <c r="E26" s="19">
        <f t="shared" si="0"/>
        <v>0</v>
      </c>
      <c r="F26" s="20">
        <f t="shared" si="1"/>
        <v>0</v>
      </c>
    </row>
    <row r="27" spans="1:6" ht="15.6" x14ac:dyDescent="0.3">
      <c r="A27" s="16" t="s">
        <v>30</v>
      </c>
      <c r="B27" s="17" t="s">
        <v>15</v>
      </c>
      <c r="C27" s="17">
        <v>500</v>
      </c>
      <c r="D27" s="18"/>
      <c r="E27" s="19">
        <f t="shared" si="0"/>
        <v>0</v>
      </c>
      <c r="F27" s="20">
        <f t="shared" si="1"/>
        <v>0</v>
      </c>
    </row>
    <row r="28" spans="1:6" ht="15.6" x14ac:dyDescent="0.3">
      <c r="A28" s="16" t="s">
        <v>31</v>
      </c>
      <c r="B28" s="17" t="s">
        <v>15</v>
      </c>
      <c r="C28" s="17">
        <v>600</v>
      </c>
      <c r="D28" s="18"/>
      <c r="E28" s="19">
        <f t="shared" si="0"/>
        <v>0</v>
      </c>
      <c r="F28" s="20">
        <f t="shared" si="1"/>
        <v>0</v>
      </c>
    </row>
    <row r="29" spans="1:6" ht="15.6" x14ac:dyDescent="0.3">
      <c r="A29" s="16" t="s">
        <v>32</v>
      </c>
      <c r="B29" s="17" t="s">
        <v>15</v>
      </c>
      <c r="C29" s="17">
        <v>670</v>
      </c>
      <c r="D29" s="18"/>
      <c r="E29" s="19">
        <f t="shared" si="0"/>
        <v>0</v>
      </c>
      <c r="F29" s="20">
        <f t="shared" si="1"/>
        <v>0</v>
      </c>
    </row>
    <row r="30" spans="1:6" ht="15.6" x14ac:dyDescent="0.3">
      <c r="A30" s="16" t="s">
        <v>96</v>
      </c>
      <c r="B30" s="17" t="s">
        <v>15</v>
      </c>
      <c r="C30" s="17">
        <v>144</v>
      </c>
      <c r="D30" s="18"/>
      <c r="E30" s="19">
        <f t="shared" si="0"/>
        <v>0</v>
      </c>
      <c r="F30" s="20">
        <f t="shared" si="1"/>
        <v>0</v>
      </c>
    </row>
    <row r="31" spans="1:6" ht="15.6" x14ac:dyDescent="0.3">
      <c r="A31" s="16" t="s">
        <v>33</v>
      </c>
      <c r="B31" s="17" t="s">
        <v>15</v>
      </c>
      <c r="C31" s="17">
        <v>650</v>
      </c>
      <c r="D31" s="18"/>
      <c r="E31" s="19">
        <f t="shared" si="0"/>
        <v>0</v>
      </c>
      <c r="F31" s="20">
        <f t="shared" si="1"/>
        <v>0</v>
      </c>
    </row>
    <row r="32" spans="1:6" ht="15.6" x14ac:dyDescent="0.3">
      <c r="A32" s="16" t="s">
        <v>34</v>
      </c>
      <c r="B32" s="17" t="s">
        <v>15</v>
      </c>
      <c r="C32" s="17">
        <v>100</v>
      </c>
      <c r="D32" s="18"/>
      <c r="E32" s="19">
        <f t="shared" si="0"/>
        <v>0</v>
      </c>
      <c r="F32" s="20">
        <f t="shared" si="1"/>
        <v>0</v>
      </c>
    </row>
    <row r="33" spans="1:10" ht="15.6" x14ac:dyDescent="0.3">
      <c r="A33" s="16" t="s">
        <v>35</v>
      </c>
      <c r="B33" s="17" t="s">
        <v>15</v>
      </c>
      <c r="C33" s="17">
        <v>85</v>
      </c>
      <c r="D33" s="18"/>
      <c r="E33" s="19">
        <f t="shared" si="0"/>
        <v>0</v>
      </c>
      <c r="F33" s="20">
        <f t="shared" si="1"/>
        <v>0</v>
      </c>
      <c r="J33" s="21"/>
    </row>
    <row r="34" spans="1:10" ht="15.6" x14ac:dyDescent="0.3">
      <c r="A34" s="16" t="s">
        <v>36</v>
      </c>
      <c r="B34" s="17" t="s">
        <v>15</v>
      </c>
      <c r="C34" s="17">
        <v>45</v>
      </c>
      <c r="D34" s="18"/>
      <c r="E34" s="19">
        <f t="shared" si="0"/>
        <v>0</v>
      </c>
      <c r="F34" s="20">
        <f t="shared" si="1"/>
        <v>0</v>
      </c>
    </row>
    <row r="35" spans="1:10" ht="15.6" x14ac:dyDescent="0.3">
      <c r="A35" s="16" t="s">
        <v>37</v>
      </c>
      <c r="B35" s="17" t="s">
        <v>15</v>
      </c>
      <c r="C35" s="17">
        <v>250</v>
      </c>
      <c r="D35" s="18"/>
      <c r="E35" s="19">
        <f t="shared" si="0"/>
        <v>0</v>
      </c>
      <c r="F35" s="20">
        <f t="shared" si="1"/>
        <v>0</v>
      </c>
    </row>
    <row r="36" spans="1:10" ht="15.6" x14ac:dyDescent="0.3">
      <c r="A36" s="16" t="s">
        <v>38</v>
      </c>
      <c r="B36" s="17" t="s">
        <v>15</v>
      </c>
      <c r="C36" s="17">
        <v>100</v>
      </c>
      <c r="D36" s="18"/>
      <c r="E36" s="19">
        <f t="shared" si="0"/>
        <v>0</v>
      </c>
      <c r="F36" s="20">
        <f t="shared" si="1"/>
        <v>0</v>
      </c>
    </row>
    <row r="37" spans="1:10" ht="15.6" x14ac:dyDescent="0.3">
      <c r="A37" s="16" t="s">
        <v>39</v>
      </c>
      <c r="B37" s="17" t="s">
        <v>15</v>
      </c>
      <c r="C37" s="17">
        <v>120</v>
      </c>
      <c r="D37" s="18"/>
      <c r="E37" s="19">
        <f t="shared" si="0"/>
        <v>0</v>
      </c>
      <c r="F37" s="20">
        <f t="shared" si="1"/>
        <v>0</v>
      </c>
    </row>
    <row r="38" spans="1:10" ht="15.6" x14ac:dyDescent="0.3">
      <c r="A38" s="16" t="s">
        <v>40</v>
      </c>
      <c r="B38" s="17" t="s">
        <v>41</v>
      </c>
      <c r="C38" s="17">
        <v>100</v>
      </c>
      <c r="D38" s="18"/>
      <c r="E38" s="19">
        <f t="shared" si="0"/>
        <v>0</v>
      </c>
      <c r="F38" s="20">
        <f t="shared" si="1"/>
        <v>0</v>
      </c>
    </row>
    <row r="39" spans="1:10" ht="15.6" x14ac:dyDescent="0.3">
      <c r="A39" s="16" t="s">
        <v>42</v>
      </c>
      <c r="B39" s="17" t="s">
        <v>15</v>
      </c>
      <c r="C39" s="17">
        <v>45</v>
      </c>
      <c r="D39" s="18"/>
      <c r="E39" s="19">
        <f t="shared" si="0"/>
        <v>0</v>
      </c>
      <c r="F39" s="20">
        <f t="shared" si="1"/>
        <v>0</v>
      </c>
    </row>
    <row r="40" spans="1:10" ht="15.6" x14ac:dyDescent="0.3">
      <c r="A40" s="16" t="s">
        <v>43</v>
      </c>
      <c r="B40" s="17" t="s">
        <v>15</v>
      </c>
      <c r="C40" s="17">
        <v>35</v>
      </c>
      <c r="D40" s="18"/>
      <c r="E40" s="19">
        <f t="shared" si="0"/>
        <v>0</v>
      </c>
      <c r="F40" s="20">
        <f t="shared" si="1"/>
        <v>0</v>
      </c>
    </row>
    <row r="41" spans="1:10" ht="15.6" x14ac:dyDescent="0.3">
      <c r="A41" s="17" t="s">
        <v>44</v>
      </c>
      <c r="B41" s="17" t="s">
        <v>15</v>
      </c>
      <c r="C41" s="17">
        <v>130</v>
      </c>
      <c r="D41" s="18"/>
      <c r="E41" s="19">
        <f t="shared" si="0"/>
        <v>0</v>
      </c>
      <c r="F41" s="19">
        <f t="shared" si="1"/>
        <v>0</v>
      </c>
    </row>
    <row r="42" spans="1:10" ht="15.6" x14ac:dyDescent="0.3">
      <c r="A42" s="43" t="s">
        <v>45</v>
      </c>
      <c r="B42" s="44" t="s">
        <v>15</v>
      </c>
      <c r="C42" s="44">
        <v>30</v>
      </c>
      <c r="D42" s="45"/>
      <c r="E42" s="46">
        <f t="shared" ref="E42:E75" si="2">C42*D42</f>
        <v>0</v>
      </c>
      <c r="F42" s="47">
        <f t="shared" ref="F42:F75" si="3">E42*1.2</f>
        <v>0</v>
      </c>
    </row>
    <row r="43" spans="1:10" ht="15.6" x14ac:dyDescent="0.3">
      <c r="A43" s="16" t="s">
        <v>46</v>
      </c>
      <c r="B43" s="17" t="s">
        <v>15</v>
      </c>
      <c r="C43" s="17">
        <v>200</v>
      </c>
      <c r="D43" s="18"/>
      <c r="E43" s="19">
        <f t="shared" si="2"/>
        <v>0</v>
      </c>
      <c r="F43" s="20">
        <f t="shared" si="3"/>
        <v>0</v>
      </c>
    </row>
    <row r="44" spans="1:10" ht="15.6" x14ac:dyDescent="0.3">
      <c r="A44" s="16" t="s">
        <v>47</v>
      </c>
      <c r="B44" s="17" t="s">
        <v>15</v>
      </c>
      <c r="C44" s="17">
        <v>60</v>
      </c>
      <c r="D44" s="18"/>
      <c r="E44" s="19">
        <f>C44*D44</f>
        <v>0</v>
      </c>
      <c r="F44" s="20">
        <f>E44*1.2</f>
        <v>0</v>
      </c>
    </row>
    <row r="45" spans="1:10" ht="15.6" x14ac:dyDescent="0.3">
      <c r="A45" s="16" t="s">
        <v>48</v>
      </c>
      <c r="B45" s="17" t="s">
        <v>15</v>
      </c>
      <c r="C45" s="17">
        <v>200</v>
      </c>
      <c r="D45" s="18"/>
      <c r="E45" s="19">
        <f t="shared" si="2"/>
        <v>0</v>
      </c>
      <c r="F45" s="20">
        <f t="shared" si="3"/>
        <v>0</v>
      </c>
    </row>
    <row r="46" spans="1:10" ht="15.6" x14ac:dyDescent="0.3">
      <c r="A46" s="16" t="s">
        <v>49</v>
      </c>
      <c r="B46" s="17" t="s">
        <v>15</v>
      </c>
      <c r="C46" s="17">
        <v>140</v>
      </c>
      <c r="D46" s="18"/>
      <c r="E46" s="19">
        <f t="shared" si="2"/>
        <v>0</v>
      </c>
      <c r="F46" s="20">
        <f t="shared" si="3"/>
        <v>0</v>
      </c>
    </row>
    <row r="47" spans="1:10" ht="15.6" x14ac:dyDescent="0.3">
      <c r="A47" s="16" t="s">
        <v>50</v>
      </c>
      <c r="B47" s="17" t="s">
        <v>15</v>
      </c>
      <c r="C47" s="17">
        <v>135</v>
      </c>
      <c r="D47" s="18"/>
      <c r="E47" s="19">
        <f t="shared" si="2"/>
        <v>0</v>
      </c>
      <c r="F47" s="20">
        <f t="shared" si="3"/>
        <v>0</v>
      </c>
    </row>
    <row r="48" spans="1:10" ht="15.6" x14ac:dyDescent="0.3">
      <c r="A48" s="16" t="s">
        <v>51</v>
      </c>
      <c r="B48" s="17" t="s">
        <v>15</v>
      </c>
      <c r="C48" s="17">
        <v>70</v>
      </c>
      <c r="D48" s="18"/>
      <c r="E48" s="19">
        <f t="shared" si="2"/>
        <v>0</v>
      </c>
      <c r="F48" s="20">
        <f t="shared" si="3"/>
        <v>0</v>
      </c>
    </row>
    <row r="49" spans="1:6" ht="15.6" x14ac:dyDescent="0.3">
      <c r="A49" s="16" t="s">
        <v>52</v>
      </c>
      <c r="B49" s="17" t="s">
        <v>15</v>
      </c>
      <c r="C49" s="17">
        <v>45</v>
      </c>
      <c r="D49" s="18"/>
      <c r="E49" s="19">
        <f t="shared" si="2"/>
        <v>0</v>
      </c>
      <c r="F49" s="20">
        <f t="shared" si="3"/>
        <v>0</v>
      </c>
    </row>
    <row r="50" spans="1:6" ht="15.6" x14ac:dyDescent="0.3">
      <c r="A50" s="16" t="s">
        <v>53</v>
      </c>
      <c r="B50" s="17" t="s">
        <v>15</v>
      </c>
      <c r="C50" s="17">
        <v>900</v>
      </c>
      <c r="D50" s="18"/>
      <c r="E50" s="19">
        <f t="shared" si="2"/>
        <v>0</v>
      </c>
      <c r="F50" s="20">
        <f t="shared" si="3"/>
        <v>0</v>
      </c>
    </row>
    <row r="51" spans="1:6" ht="15.6" x14ac:dyDescent="0.3">
      <c r="A51" s="16" t="s">
        <v>54</v>
      </c>
      <c r="B51" s="17" t="s">
        <v>15</v>
      </c>
      <c r="C51" s="17">
        <v>950</v>
      </c>
      <c r="D51" s="18"/>
      <c r="E51" s="19">
        <f t="shared" si="2"/>
        <v>0</v>
      </c>
      <c r="F51" s="20">
        <f t="shared" si="3"/>
        <v>0</v>
      </c>
    </row>
    <row r="52" spans="1:6" ht="15.6" x14ac:dyDescent="0.3">
      <c r="A52" s="16" t="s">
        <v>55</v>
      </c>
      <c r="B52" s="17" t="s">
        <v>15</v>
      </c>
      <c r="C52" s="17">
        <v>950</v>
      </c>
      <c r="D52" s="18"/>
      <c r="E52" s="19">
        <f t="shared" si="2"/>
        <v>0</v>
      </c>
      <c r="F52" s="20">
        <f t="shared" si="3"/>
        <v>0</v>
      </c>
    </row>
    <row r="53" spans="1:6" ht="15.6" x14ac:dyDescent="0.3">
      <c r="A53" s="16" t="s">
        <v>56</v>
      </c>
      <c r="B53" s="17" t="s">
        <v>15</v>
      </c>
      <c r="C53" s="17">
        <v>1100</v>
      </c>
      <c r="D53" s="18"/>
      <c r="E53" s="19">
        <f t="shared" si="2"/>
        <v>0</v>
      </c>
      <c r="F53" s="20">
        <f t="shared" si="3"/>
        <v>0</v>
      </c>
    </row>
    <row r="54" spans="1:6" ht="15.6" x14ac:dyDescent="0.3">
      <c r="A54" s="16" t="s">
        <v>57</v>
      </c>
      <c r="B54" s="17" t="s">
        <v>15</v>
      </c>
      <c r="C54" s="17">
        <v>210</v>
      </c>
      <c r="D54" s="18"/>
      <c r="E54" s="19">
        <f t="shared" si="2"/>
        <v>0</v>
      </c>
      <c r="F54" s="20">
        <f t="shared" si="3"/>
        <v>0</v>
      </c>
    </row>
    <row r="55" spans="1:6" ht="15.6" x14ac:dyDescent="0.3">
      <c r="A55" s="16" t="s">
        <v>58</v>
      </c>
      <c r="B55" s="17" t="s">
        <v>15</v>
      </c>
      <c r="C55" s="17">
        <v>8</v>
      </c>
      <c r="D55" s="18"/>
      <c r="E55" s="19">
        <f t="shared" si="2"/>
        <v>0</v>
      </c>
      <c r="F55" s="20">
        <f t="shared" si="3"/>
        <v>0</v>
      </c>
    </row>
    <row r="56" spans="1:6" ht="15.6" x14ac:dyDescent="0.3">
      <c r="A56" s="16" t="s">
        <v>59</v>
      </c>
      <c r="B56" s="17" t="s">
        <v>15</v>
      </c>
      <c r="C56" s="17">
        <v>800</v>
      </c>
      <c r="D56" s="18"/>
      <c r="E56" s="19">
        <f t="shared" si="2"/>
        <v>0</v>
      </c>
      <c r="F56" s="20">
        <f t="shared" si="3"/>
        <v>0</v>
      </c>
    </row>
    <row r="57" spans="1:6" ht="15.6" x14ac:dyDescent="0.3">
      <c r="A57" s="16" t="s">
        <v>60</v>
      </c>
      <c r="B57" s="17" t="s">
        <v>15</v>
      </c>
      <c r="C57" s="17">
        <v>700</v>
      </c>
      <c r="D57" s="18"/>
      <c r="E57" s="19">
        <f t="shared" si="2"/>
        <v>0</v>
      </c>
      <c r="F57" s="20">
        <f t="shared" si="3"/>
        <v>0</v>
      </c>
    </row>
    <row r="58" spans="1:6" ht="15.6" x14ac:dyDescent="0.3">
      <c r="A58" s="16" t="s">
        <v>61</v>
      </c>
      <c r="B58" s="17" t="s">
        <v>15</v>
      </c>
      <c r="C58" s="17">
        <v>700</v>
      </c>
      <c r="D58" s="18"/>
      <c r="E58" s="19">
        <f t="shared" si="2"/>
        <v>0</v>
      </c>
      <c r="F58" s="20">
        <f t="shared" si="3"/>
        <v>0</v>
      </c>
    </row>
    <row r="59" spans="1:6" ht="15.6" x14ac:dyDescent="0.3">
      <c r="A59" s="16" t="s">
        <v>62</v>
      </c>
      <c r="B59" s="17" t="s">
        <v>11</v>
      </c>
      <c r="C59" s="17">
        <v>140</v>
      </c>
      <c r="D59" s="18"/>
      <c r="E59" s="19">
        <f t="shared" si="2"/>
        <v>0</v>
      </c>
      <c r="F59" s="20">
        <f t="shared" si="3"/>
        <v>0</v>
      </c>
    </row>
    <row r="60" spans="1:6" ht="15.6" x14ac:dyDescent="0.3">
      <c r="A60" s="16" t="s">
        <v>63</v>
      </c>
      <c r="B60" s="17" t="s">
        <v>15</v>
      </c>
      <c r="C60" s="17">
        <v>50</v>
      </c>
      <c r="D60" s="18"/>
      <c r="E60" s="19">
        <f t="shared" si="2"/>
        <v>0</v>
      </c>
      <c r="F60" s="20">
        <f t="shared" si="3"/>
        <v>0</v>
      </c>
    </row>
    <row r="61" spans="1:6" ht="15.6" x14ac:dyDescent="0.3">
      <c r="A61" s="16" t="s">
        <v>64</v>
      </c>
      <c r="B61" s="17" t="s">
        <v>15</v>
      </c>
      <c r="C61" s="17">
        <v>10</v>
      </c>
      <c r="D61" s="18"/>
      <c r="E61" s="19">
        <f t="shared" si="2"/>
        <v>0</v>
      </c>
      <c r="F61" s="20">
        <f t="shared" si="3"/>
        <v>0</v>
      </c>
    </row>
    <row r="62" spans="1:6" ht="15.6" x14ac:dyDescent="0.3">
      <c r="A62" s="16" t="s">
        <v>65</v>
      </c>
      <c r="B62" s="17" t="s">
        <v>15</v>
      </c>
      <c r="C62" s="17">
        <v>20</v>
      </c>
      <c r="D62" s="18"/>
      <c r="E62" s="19">
        <f t="shared" si="2"/>
        <v>0</v>
      </c>
      <c r="F62" s="20">
        <f t="shared" si="3"/>
        <v>0</v>
      </c>
    </row>
    <row r="63" spans="1:6" ht="15.6" x14ac:dyDescent="0.3">
      <c r="A63" s="16" t="s">
        <v>66</v>
      </c>
      <c r="B63" s="17" t="s">
        <v>15</v>
      </c>
      <c r="C63" s="17">
        <v>35</v>
      </c>
      <c r="D63" s="18"/>
      <c r="E63" s="19">
        <f t="shared" si="2"/>
        <v>0</v>
      </c>
      <c r="F63" s="20">
        <f t="shared" si="3"/>
        <v>0</v>
      </c>
    </row>
    <row r="64" spans="1:6" ht="15.6" x14ac:dyDescent="0.3">
      <c r="A64" s="16" t="s">
        <v>67</v>
      </c>
      <c r="B64" s="17" t="s">
        <v>15</v>
      </c>
      <c r="C64" s="17">
        <v>20</v>
      </c>
      <c r="D64" s="18"/>
      <c r="E64" s="19">
        <f t="shared" si="2"/>
        <v>0</v>
      </c>
      <c r="F64" s="20">
        <f t="shared" si="3"/>
        <v>0</v>
      </c>
    </row>
    <row r="65" spans="1:6" ht="15.6" x14ac:dyDescent="0.3">
      <c r="A65" s="16" t="s">
        <v>68</v>
      </c>
      <c r="B65" s="17" t="s">
        <v>15</v>
      </c>
      <c r="C65" s="17">
        <v>190</v>
      </c>
      <c r="D65" s="18"/>
      <c r="E65" s="19">
        <f t="shared" si="2"/>
        <v>0</v>
      </c>
      <c r="F65" s="20">
        <f t="shared" si="3"/>
        <v>0</v>
      </c>
    </row>
    <row r="66" spans="1:6" ht="15.6" x14ac:dyDescent="0.3">
      <c r="A66" s="16" t="s">
        <v>69</v>
      </c>
      <c r="B66" s="17" t="s">
        <v>15</v>
      </c>
      <c r="C66" s="17">
        <v>50</v>
      </c>
      <c r="D66" s="18"/>
      <c r="E66" s="19">
        <f t="shared" si="2"/>
        <v>0</v>
      </c>
      <c r="F66" s="20">
        <f t="shared" si="3"/>
        <v>0</v>
      </c>
    </row>
    <row r="67" spans="1:6" ht="15.6" x14ac:dyDescent="0.3">
      <c r="A67" s="16" t="s">
        <v>70</v>
      </c>
      <c r="B67" s="17" t="s">
        <v>15</v>
      </c>
      <c r="C67" s="17">
        <v>25</v>
      </c>
      <c r="D67" s="18"/>
      <c r="E67" s="19">
        <f t="shared" si="2"/>
        <v>0</v>
      </c>
      <c r="F67" s="20">
        <f t="shared" si="3"/>
        <v>0</v>
      </c>
    </row>
    <row r="68" spans="1:6" ht="15.6" x14ac:dyDescent="0.3">
      <c r="A68" s="16" t="s">
        <v>71</v>
      </c>
      <c r="B68" s="17" t="s">
        <v>15</v>
      </c>
      <c r="C68" s="17">
        <v>70</v>
      </c>
      <c r="D68" s="18"/>
      <c r="E68" s="19">
        <f t="shared" si="2"/>
        <v>0</v>
      </c>
      <c r="F68" s="20">
        <f t="shared" si="3"/>
        <v>0</v>
      </c>
    </row>
    <row r="69" spans="1:6" ht="15.6" x14ac:dyDescent="0.3">
      <c r="A69" s="16" t="s">
        <v>72</v>
      </c>
      <c r="B69" s="17" t="s">
        <v>15</v>
      </c>
      <c r="C69" s="17">
        <v>80</v>
      </c>
      <c r="D69" s="18"/>
      <c r="E69" s="19">
        <f t="shared" si="2"/>
        <v>0</v>
      </c>
      <c r="F69" s="20">
        <f t="shared" si="3"/>
        <v>0</v>
      </c>
    </row>
    <row r="70" spans="1:6" ht="15.6" x14ac:dyDescent="0.3">
      <c r="A70" s="16" t="s">
        <v>73</v>
      </c>
      <c r="B70" s="17" t="s">
        <v>15</v>
      </c>
      <c r="C70" s="17">
        <v>50</v>
      </c>
      <c r="D70" s="18"/>
      <c r="E70" s="19">
        <f t="shared" si="2"/>
        <v>0</v>
      </c>
      <c r="F70" s="20">
        <f t="shared" si="3"/>
        <v>0</v>
      </c>
    </row>
    <row r="71" spans="1:6" ht="15.6" x14ac:dyDescent="0.3">
      <c r="A71" s="16" t="s">
        <v>74</v>
      </c>
      <c r="B71" s="17" t="s">
        <v>15</v>
      </c>
      <c r="C71" s="17">
        <v>40</v>
      </c>
      <c r="D71" s="18"/>
      <c r="E71" s="19">
        <f t="shared" si="2"/>
        <v>0</v>
      </c>
      <c r="F71" s="20">
        <f t="shared" si="3"/>
        <v>0</v>
      </c>
    </row>
    <row r="72" spans="1:6" ht="15.6" x14ac:dyDescent="0.3">
      <c r="A72" s="16" t="s">
        <v>75</v>
      </c>
      <c r="B72" s="17" t="s">
        <v>15</v>
      </c>
      <c r="C72" s="17">
        <v>100</v>
      </c>
      <c r="D72" s="18"/>
      <c r="E72" s="19">
        <f t="shared" si="2"/>
        <v>0</v>
      </c>
      <c r="F72" s="20">
        <f t="shared" si="3"/>
        <v>0</v>
      </c>
    </row>
    <row r="73" spans="1:6" ht="15.6" x14ac:dyDescent="0.3">
      <c r="A73" s="16" t="s">
        <v>76</v>
      </c>
      <c r="B73" s="17" t="s">
        <v>15</v>
      </c>
      <c r="C73" s="17">
        <v>250</v>
      </c>
      <c r="D73" s="18"/>
      <c r="E73" s="19">
        <f t="shared" si="2"/>
        <v>0</v>
      </c>
      <c r="F73" s="20">
        <f t="shared" si="3"/>
        <v>0</v>
      </c>
    </row>
    <row r="74" spans="1:6" ht="15.6" x14ac:dyDescent="0.3">
      <c r="A74" s="16" t="s">
        <v>77</v>
      </c>
      <c r="B74" s="17" t="s">
        <v>15</v>
      </c>
      <c r="C74" s="17">
        <v>682</v>
      </c>
      <c r="D74" s="18"/>
      <c r="E74" s="19">
        <f t="shared" si="2"/>
        <v>0</v>
      </c>
      <c r="F74" s="20">
        <f t="shared" si="3"/>
        <v>0</v>
      </c>
    </row>
    <row r="75" spans="1:6" ht="15.6" x14ac:dyDescent="0.3">
      <c r="A75" s="16" t="s">
        <v>78</v>
      </c>
      <c r="B75" s="17" t="s">
        <v>15</v>
      </c>
      <c r="C75" s="17">
        <v>900</v>
      </c>
      <c r="D75" s="18"/>
      <c r="E75" s="19">
        <f t="shared" si="2"/>
        <v>0</v>
      </c>
      <c r="F75" s="20">
        <f t="shared" si="3"/>
        <v>0</v>
      </c>
    </row>
    <row r="76" spans="1:6" ht="15.6" x14ac:dyDescent="0.3">
      <c r="A76" s="42" t="s">
        <v>92</v>
      </c>
      <c r="B76" s="41" t="s">
        <v>15</v>
      </c>
      <c r="C76" s="41">
        <v>290</v>
      </c>
      <c r="D76" s="18"/>
      <c r="E76" s="19">
        <f t="shared" ref="E76:E89" si="4">C76*D76</f>
        <v>0</v>
      </c>
      <c r="F76" s="20">
        <f t="shared" ref="F76:F89" si="5">E76*1.2</f>
        <v>0</v>
      </c>
    </row>
    <row r="77" spans="1:6" ht="15.6" x14ac:dyDescent="0.3">
      <c r="A77" s="42" t="s">
        <v>79</v>
      </c>
      <c r="B77" s="41" t="s">
        <v>15</v>
      </c>
      <c r="C77" s="41">
        <v>400</v>
      </c>
      <c r="D77" s="18"/>
      <c r="E77" s="19">
        <f t="shared" si="4"/>
        <v>0</v>
      </c>
      <c r="F77" s="20">
        <f t="shared" si="5"/>
        <v>0</v>
      </c>
    </row>
    <row r="78" spans="1:6" s="25" customFormat="1" ht="15.6" x14ac:dyDescent="0.3">
      <c r="A78" s="42" t="s">
        <v>80</v>
      </c>
      <c r="B78" s="41" t="s">
        <v>15</v>
      </c>
      <c r="C78" s="41">
        <v>6500</v>
      </c>
      <c r="D78" s="22"/>
      <c r="E78" s="23">
        <f t="shared" si="4"/>
        <v>0</v>
      </c>
      <c r="F78" s="24">
        <f t="shared" si="5"/>
        <v>0</v>
      </c>
    </row>
    <row r="79" spans="1:6" s="25" customFormat="1" ht="15.6" x14ac:dyDescent="0.3">
      <c r="A79" s="42" t="s">
        <v>93</v>
      </c>
      <c r="B79" s="41" t="s">
        <v>15</v>
      </c>
      <c r="C79" s="41">
        <v>8</v>
      </c>
      <c r="D79" s="22"/>
      <c r="E79" s="23">
        <f t="shared" si="4"/>
        <v>0</v>
      </c>
      <c r="F79" s="24">
        <f t="shared" si="5"/>
        <v>0</v>
      </c>
    </row>
    <row r="80" spans="1:6" ht="15.6" x14ac:dyDescent="0.3">
      <c r="A80" s="16" t="s">
        <v>81</v>
      </c>
      <c r="B80" s="17" t="s">
        <v>15</v>
      </c>
      <c r="C80" s="17">
        <v>15</v>
      </c>
      <c r="D80" s="18"/>
      <c r="E80" s="19">
        <f t="shared" si="4"/>
        <v>0</v>
      </c>
      <c r="F80" s="20">
        <f t="shared" si="5"/>
        <v>0</v>
      </c>
    </row>
    <row r="81" spans="1:6" ht="15.6" x14ac:dyDescent="0.3">
      <c r="A81" s="16" t="s">
        <v>82</v>
      </c>
      <c r="B81" s="17" t="s">
        <v>15</v>
      </c>
      <c r="C81" s="17">
        <v>90</v>
      </c>
      <c r="D81" s="18"/>
      <c r="E81" s="19">
        <f t="shared" si="4"/>
        <v>0</v>
      </c>
      <c r="F81" s="20">
        <f t="shared" si="5"/>
        <v>0</v>
      </c>
    </row>
    <row r="82" spans="1:6" ht="15.6" x14ac:dyDescent="0.3">
      <c r="A82" s="16" t="s">
        <v>83</v>
      </c>
      <c r="B82" s="17" t="s">
        <v>15</v>
      </c>
      <c r="C82" s="17">
        <v>70</v>
      </c>
      <c r="D82" s="18"/>
      <c r="E82" s="19">
        <f t="shared" si="4"/>
        <v>0</v>
      </c>
      <c r="F82" s="20">
        <f t="shared" si="5"/>
        <v>0</v>
      </c>
    </row>
    <row r="83" spans="1:6" ht="15.6" x14ac:dyDescent="0.3">
      <c r="A83" s="16" t="s">
        <v>84</v>
      </c>
      <c r="B83" s="17" t="s">
        <v>15</v>
      </c>
      <c r="C83" s="17">
        <v>50</v>
      </c>
      <c r="D83" s="18"/>
      <c r="E83" s="19">
        <f t="shared" si="4"/>
        <v>0</v>
      </c>
      <c r="F83" s="20">
        <f t="shared" si="5"/>
        <v>0</v>
      </c>
    </row>
    <row r="84" spans="1:6" ht="15.6" x14ac:dyDescent="0.3">
      <c r="A84" s="16" t="s">
        <v>85</v>
      </c>
      <c r="B84" s="17" t="s">
        <v>15</v>
      </c>
      <c r="C84" s="17">
        <v>60</v>
      </c>
      <c r="D84" s="18"/>
      <c r="E84" s="19">
        <f t="shared" si="4"/>
        <v>0</v>
      </c>
      <c r="F84" s="20">
        <f t="shared" si="5"/>
        <v>0</v>
      </c>
    </row>
    <row r="85" spans="1:6" ht="15.6" x14ac:dyDescent="0.3">
      <c r="A85" s="16" t="s">
        <v>86</v>
      </c>
      <c r="B85" s="17" t="s">
        <v>15</v>
      </c>
      <c r="C85" s="17">
        <v>100</v>
      </c>
      <c r="D85" s="18"/>
      <c r="E85" s="19">
        <f t="shared" si="4"/>
        <v>0</v>
      </c>
      <c r="F85" s="20">
        <f t="shared" si="5"/>
        <v>0</v>
      </c>
    </row>
    <row r="86" spans="1:6" ht="15.6" x14ac:dyDescent="0.3">
      <c r="A86" s="16" t="s">
        <v>87</v>
      </c>
      <c r="B86" s="17" t="s">
        <v>15</v>
      </c>
      <c r="C86" s="17">
        <v>80</v>
      </c>
      <c r="D86" s="18"/>
      <c r="E86" s="19">
        <f t="shared" si="4"/>
        <v>0</v>
      </c>
      <c r="F86" s="20">
        <f t="shared" si="5"/>
        <v>0</v>
      </c>
    </row>
    <row r="87" spans="1:6" ht="15.6" x14ac:dyDescent="0.3">
      <c r="A87" s="16" t="s">
        <v>88</v>
      </c>
      <c r="B87" s="17" t="s">
        <v>15</v>
      </c>
      <c r="C87" s="17">
        <v>80</v>
      </c>
      <c r="D87" s="18"/>
      <c r="E87" s="19">
        <f t="shared" si="4"/>
        <v>0</v>
      </c>
      <c r="F87" s="20">
        <f t="shared" si="5"/>
        <v>0</v>
      </c>
    </row>
    <row r="88" spans="1:6" ht="15.6" x14ac:dyDescent="0.3">
      <c r="A88" s="16" t="s">
        <v>89</v>
      </c>
      <c r="B88" s="17" t="s">
        <v>15</v>
      </c>
      <c r="C88" s="17">
        <v>20</v>
      </c>
      <c r="D88" s="18"/>
      <c r="E88" s="19">
        <f t="shared" si="4"/>
        <v>0</v>
      </c>
      <c r="F88" s="20">
        <f t="shared" si="5"/>
        <v>0</v>
      </c>
    </row>
    <row r="89" spans="1:6" ht="15.6" x14ac:dyDescent="0.3">
      <c r="A89" s="16" t="s">
        <v>90</v>
      </c>
      <c r="B89" s="17" t="s">
        <v>15</v>
      </c>
      <c r="C89" s="17">
        <v>80</v>
      </c>
      <c r="D89" s="18"/>
      <c r="E89" s="19">
        <f t="shared" si="4"/>
        <v>0</v>
      </c>
      <c r="F89" s="20">
        <f t="shared" si="5"/>
        <v>0</v>
      </c>
    </row>
    <row r="90" spans="1:6" s="32" customFormat="1" ht="15" thickBot="1" x14ac:dyDescent="0.35">
      <c r="A90" s="26" t="s">
        <v>91</v>
      </c>
      <c r="B90" s="27"/>
      <c r="C90" s="28">
        <f>SUM(C7:C89)</f>
        <v>24671</v>
      </c>
      <c r="D90" s="29"/>
      <c r="E90" s="30">
        <f>SUM(E7:E89)</f>
        <v>0</v>
      </c>
      <c r="F90" s="31">
        <f>SUM(F7:F89)</f>
        <v>0</v>
      </c>
    </row>
    <row r="91" spans="1:6" x14ac:dyDescent="0.3">
      <c r="C91"/>
    </row>
    <row r="92" spans="1:6" x14ac:dyDescent="0.3">
      <c r="C92"/>
    </row>
    <row r="93" spans="1:6" x14ac:dyDescent="0.3">
      <c r="C93"/>
    </row>
    <row r="94" spans="1:6" ht="15.6" x14ac:dyDescent="0.3">
      <c r="A94" s="35"/>
      <c r="C94"/>
    </row>
    <row r="95" spans="1:6" x14ac:dyDescent="0.3">
      <c r="A95" t="s">
        <v>97</v>
      </c>
      <c r="C95" t="s">
        <v>98</v>
      </c>
    </row>
    <row r="96" spans="1:6" x14ac:dyDescent="0.3">
      <c r="A96" t="s">
        <v>99</v>
      </c>
      <c r="C96" t="s">
        <v>100</v>
      </c>
    </row>
    <row r="97" spans="1:4" x14ac:dyDescent="0.3">
      <c r="C97"/>
    </row>
    <row r="98" spans="1:4" x14ac:dyDescent="0.3">
      <c r="C98" s="33"/>
    </row>
    <row r="99" spans="1:4" x14ac:dyDescent="0.3">
      <c r="A99" s="36"/>
      <c r="D99" s="37"/>
    </row>
    <row r="100" spans="1:4" x14ac:dyDescent="0.3">
      <c r="A100" s="33"/>
      <c r="D100" s="38"/>
    </row>
    <row r="101" spans="1:4" x14ac:dyDescent="0.3">
      <c r="C101" s="34"/>
    </row>
  </sheetData>
  <mergeCells count="9">
    <mergeCell ref="A3:H3"/>
    <mergeCell ref="I3:J3"/>
    <mergeCell ref="A1:C1"/>
    <mergeCell ref="E1:F1"/>
    <mergeCell ref="G1:H1"/>
    <mergeCell ref="I1:J1"/>
    <mergeCell ref="C2:E2"/>
    <mergeCell ref="F2:G2"/>
    <mergeCell ref="H2:I2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898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DD</cp:lastModifiedBy>
  <cp:revision>3</cp:revision>
  <cp:lastPrinted>2019-03-06T09:20:30Z</cp:lastPrinted>
  <dcterms:created xsi:type="dcterms:W3CDTF">2014-02-20T12:22:50Z</dcterms:created>
  <dcterms:modified xsi:type="dcterms:W3CDTF">2019-03-08T08:19:22Z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